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5D622165-4EA0-49AF-9E56-4B8489D79A60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<sst xmlns="http://schemas.openxmlformats.org/spreadsheetml/2006/main" count="31" uniqueCount="31">
  <si>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</si>
  <si>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</si>
  <si>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</si>
  <si>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</si>
  <si>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</si>
  <si>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</si>
  <si>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</si>
  <si>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</si>
  <si>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</si>
  <si>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</si>
  <si>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</si>
  <si>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</si>
  <si>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</si>
  <si>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</si>
  <si>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</si>
  <si>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</si>
  <si>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</si>
  <si>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</si>
  <si>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</si>
  <si>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</si>
  <si>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</si>
  <si>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</si>
  <si>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</si>
  <si>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</si>
  <si>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</si>
  <si>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</si>
  <si>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</si>
  <si>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</si>
  <si>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</si>
  <si>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 POTABLE Y ALCANTARILLADO DE ANAHUAC</t>
  </si>
  <si>
    <t>Del 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</si>
</sst>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/>
    <xf numFmtId="1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1" applyNumberFormat="1" applyFont="1" applyFill="1" applyBorder="1" applyAlignment="1" applyProtection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4" workbookViewId="0">
      <selection activeCell="J34" sqref="J34"/>
    </sheetView>
  </sheetViews>
  <sheetFormatPr baseColWidth="10" defaultColWidth="11.5703125" defaultRowHeight="12" x14ac:dyDescent="0.2"/>
  <cols>
    <col min="1" max="1" width="2.7109375" style="8" customWidth="1"/>
    <col min="2" max="2" width="41.28515625" style="8" customWidth="1"/>
    <col min="3" max="3" width="13.85546875" style="8" customWidth="1"/>
    <col min="4" max="4" width="13.28515625" style="8" customWidth="1"/>
    <col min="5" max="5" width="13" style="8" customWidth="1"/>
    <col min="6" max="6" width="13.42578125" style="8" customWidth="1"/>
    <col min="7" max="7" width="12.42578125" style="8" customWidth="1"/>
    <col min="8" max="16384" width="11.5703125" style="8"/>
  </cols>
  <sheetData>
    <row r="1" spans="2:7" ht="12.75" thickBot="1" x14ac:dyDescent="0.25"/>
    <row r="2" spans="2:7" x14ac:dyDescent="0.2">
      <c r="B2" s="13" t="s">
        <v>29</v>
      </c>
      <c r="C2" s="14"/>
      <c r="D2" s="14"/>
      <c r="E2" s="14"/>
      <c r="F2" s="14"/>
      <c r="G2" s="15"/>
    </row>
    <row r="3" spans="2:7" x14ac:dyDescent="0.2">
      <c r="B3" s="16" t="s">
        <v>0</v>
      </c>
      <c r="C3" s="17"/>
      <c r="D3" s="17"/>
      <c r="E3" s="17"/>
      <c r="F3" s="17"/>
      <c r="G3" s="18"/>
    </row>
    <row r="4" spans="2:7" ht="12.75" thickBot="1" x14ac:dyDescent="0.25">
      <c r="B4" s="19" t="s">
        <v>30</v>
      </c>
      <c r="C4" s="20"/>
      <c r="D4" s="20"/>
      <c r="E4" s="20"/>
      <c r="F4" s="20"/>
      <c r="G4" s="21"/>
    </row>
    <row r="5" spans="2:7" ht="24" x14ac:dyDescent="0.2">
      <c r="B5" s="22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2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4">
        <f>SUM(C10,C19)</f>
        <v>26159926.279999994</v>
      </c>
      <c r="D8" s="24">
        <f>SUM(D10,D19)</f>
        <v>37332713.770000003</v>
      </c>
      <c r="E8" s="24">
        <f>SUM(E10,E19)</f>
        <v>34717218.869999997</v>
      </c>
      <c r="F8" s="24">
        <f>C8+D8-E8</f>
        <v>28775421.18</v>
      </c>
      <c r="G8" s="24">
        <f>F8-C8</f>
        <v>2615494.900000006</v>
      </c>
    </row>
    <row r="9" spans="2:7" ht="15" customHeight="1" x14ac:dyDescent="0.2">
      <c r="B9" s="9"/>
      <c r="C9" s="25"/>
      <c r="D9" s="25"/>
      <c r="E9" s="25"/>
      <c r="F9" s="25"/>
      <c r="G9" s="25"/>
    </row>
    <row r="10" spans="2:7" x14ac:dyDescent="0.2">
      <c r="B10" s="2" t="s">
        <v>5</v>
      </c>
      <c r="C10" s="24">
        <f>SUM(C11:C17)</f>
        <v>1417156.9</v>
      </c>
      <c r="D10" s="24">
        <f>SUM(D11:D17)</f>
        <v>33163876.370000001</v>
      </c>
      <c r="E10" s="24">
        <f>SUM(E11:E17)</f>
        <v>32905495.07</v>
      </c>
      <c r="F10" s="24">
        <f t="shared" ref="F10:F17" si="0">C10+D10-E10</f>
        <v>1675538.200000003</v>
      </c>
      <c r="G10" s="24">
        <f t="shared" ref="G10:G17" si="1">F10-C10</f>
        <v>258381.30000000307</v>
      </c>
    </row>
    <row r="11" spans="2:7" x14ac:dyDescent="0.2">
      <c r="B11" s="3" t="s">
        <v>6</v>
      </c>
      <c r="C11" s="26">
        <v>712318.62</v>
      </c>
      <c r="D11" s="26">
        <v>15729781.41</v>
      </c>
      <c r="E11" s="26">
        <v>15500041.710000001</v>
      </c>
      <c r="F11" s="27">
        <f t="shared" si="0"/>
        <v>942058.31999999844</v>
      </c>
      <c r="G11" s="27">
        <f t="shared" si="1"/>
        <v>229739.69999999844</v>
      </c>
    </row>
    <row r="12" spans="2:7" x14ac:dyDescent="0.2">
      <c r="B12" s="3" t="s">
        <v>7</v>
      </c>
      <c r="C12" s="26">
        <v>704838.28</v>
      </c>
      <c r="D12" s="26">
        <v>17434094.960000001</v>
      </c>
      <c r="E12" s="26">
        <v>17405453.359999999</v>
      </c>
      <c r="F12" s="27">
        <f t="shared" si="0"/>
        <v>733479.88000000268</v>
      </c>
      <c r="G12" s="27">
        <f t="shared" si="1"/>
        <v>28641.600000002654</v>
      </c>
    </row>
    <row r="13" spans="2:7" x14ac:dyDescent="0.2">
      <c r="B13" s="3" t="s">
        <v>8</v>
      </c>
      <c r="C13" s="26">
        <v>0</v>
      </c>
      <c r="D13" s="26">
        <v>0</v>
      </c>
      <c r="E13" s="26">
        <v>0</v>
      </c>
      <c r="F13" s="27">
        <f t="shared" si="0"/>
        <v>0</v>
      </c>
      <c r="G13" s="27">
        <f t="shared" si="1"/>
        <v>0</v>
      </c>
    </row>
    <row r="14" spans="2:7" x14ac:dyDescent="0.2">
      <c r="B14" s="3" t="s">
        <v>9</v>
      </c>
      <c r="C14" s="26">
        <v>0</v>
      </c>
      <c r="D14" s="26">
        <v>0</v>
      </c>
      <c r="E14" s="26">
        <v>0</v>
      </c>
      <c r="F14" s="27">
        <f t="shared" si="0"/>
        <v>0</v>
      </c>
      <c r="G14" s="27">
        <f t="shared" si="1"/>
        <v>0</v>
      </c>
    </row>
    <row r="15" spans="2:7" x14ac:dyDescent="0.2">
      <c r="B15" s="3" t="s">
        <v>10</v>
      </c>
      <c r="C15" s="26">
        <v>0</v>
      </c>
      <c r="D15" s="26">
        <v>0</v>
      </c>
      <c r="E15" s="26">
        <v>0</v>
      </c>
      <c r="F15" s="27">
        <f t="shared" si="0"/>
        <v>0</v>
      </c>
      <c r="G15" s="27">
        <f t="shared" si="1"/>
        <v>0</v>
      </c>
    </row>
    <row r="16" spans="2:7" ht="24" x14ac:dyDescent="0.2">
      <c r="B16" s="3" t="s">
        <v>11</v>
      </c>
      <c r="C16" s="26">
        <v>0</v>
      </c>
      <c r="D16" s="26">
        <v>0</v>
      </c>
      <c r="E16" s="26">
        <v>0</v>
      </c>
      <c r="F16" s="27">
        <f t="shared" si="0"/>
        <v>0</v>
      </c>
      <c r="G16" s="27">
        <f t="shared" si="1"/>
        <v>0</v>
      </c>
    </row>
    <row r="17" spans="1:7" x14ac:dyDescent="0.2">
      <c r="B17" s="3" t="s">
        <v>12</v>
      </c>
      <c r="C17" s="26">
        <v>0</v>
      </c>
      <c r="D17" s="26">
        <v>0</v>
      </c>
      <c r="E17" s="26">
        <v>0</v>
      </c>
      <c r="F17" s="27">
        <f t="shared" si="0"/>
        <v>0</v>
      </c>
      <c r="G17" s="27">
        <f t="shared" si="1"/>
        <v>0</v>
      </c>
    </row>
    <row r="18" spans="1:7" x14ac:dyDescent="0.2">
      <c r="B18" s="2"/>
      <c r="C18" s="28"/>
      <c r="D18" s="28"/>
      <c r="E18" s="28"/>
      <c r="F18" s="28"/>
      <c r="G18" s="28"/>
    </row>
    <row r="19" spans="1:7" x14ac:dyDescent="0.2">
      <c r="B19" s="2" t="s">
        <v>13</v>
      </c>
      <c r="C19" s="24">
        <f>SUM(C20:C28)</f>
        <v>24742769.379999995</v>
      </c>
      <c r="D19" s="24">
        <f>SUM(D20:D28)</f>
        <v>4168837.4000000004</v>
      </c>
      <c r="E19" s="24">
        <f>SUM(E20:E28)</f>
        <v>1811723.8</v>
      </c>
      <c r="F19" s="24">
        <f t="shared" ref="F19:F28" si="2">C19+D19-E19</f>
        <v>27099882.979999993</v>
      </c>
      <c r="G19" s="24">
        <f t="shared" ref="G19:G28" si="3">F19-C19</f>
        <v>2357113.5999999978</v>
      </c>
    </row>
    <row r="20" spans="1:7" x14ac:dyDescent="0.2">
      <c r="B20" s="3" t="s">
        <v>14</v>
      </c>
      <c r="C20" s="26">
        <v>0</v>
      </c>
      <c r="D20" s="26">
        <v>0</v>
      </c>
      <c r="E20" s="26">
        <v>0</v>
      </c>
      <c r="F20" s="27">
        <f t="shared" si="2"/>
        <v>0</v>
      </c>
      <c r="G20" s="27">
        <f t="shared" si="3"/>
        <v>0</v>
      </c>
    </row>
    <row r="21" spans="1:7" ht="24" x14ac:dyDescent="0.2">
      <c r="B21" s="3" t="s">
        <v>15</v>
      </c>
      <c r="C21" s="26">
        <v>0</v>
      </c>
      <c r="D21" s="26">
        <v>0</v>
      </c>
      <c r="E21" s="26">
        <v>0</v>
      </c>
      <c r="F21" s="27">
        <f t="shared" si="2"/>
        <v>0</v>
      </c>
      <c r="G21" s="27">
        <f t="shared" si="3"/>
        <v>0</v>
      </c>
    </row>
    <row r="22" spans="1:7" ht="24" x14ac:dyDescent="0.2">
      <c r="A22" s="10" t="s">
        <v>16</v>
      </c>
      <c r="B22" s="3" t="s">
        <v>17</v>
      </c>
      <c r="C22" s="26">
        <v>0</v>
      </c>
      <c r="D22" s="26">
        <v>0</v>
      </c>
      <c r="E22" s="26">
        <v>0</v>
      </c>
      <c r="F22" s="27">
        <f t="shared" si="2"/>
        <v>0</v>
      </c>
      <c r="G22" s="27">
        <f t="shared" si="3"/>
        <v>0</v>
      </c>
    </row>
    <row r="23" spans="1:7" x14ac:dyDescent="0.2">
      <c r="B23" s="3" t="s">
        <v>18</v>
      </c>
      <c r="C23" s="26">
        <v>38319320.859999999</v>
      </c>
      <c r="D23" s="26">
        <v>2772834.49</v>
      </c>
      <c r="E23" s="26">
        <v>0</v>
      </c>
      <c r="F23" s="27">
        <f t="shared" si="2"/>
        <v>41092155.350000001</v>
      </c>
      <c r="G23" s="27">
        <f t="shared" si="3"/>
        <v>2772834.4900000021</v>
      </c>
    </row>
    <row r="24" spans="1:7" x14ac:dyDescent="0.2">
      <c r="B24" s="3" t="s">
        <v>19</v>
      </c>
      <c r="C24" s="26">
        <v>2826917.26</v>
      </c>
      <c r="D24" s="26">
        <v>1396002.91</v>
      </c>
      <c r="E24" s="26">
        <v>0</v>
      </c>
      <c r="F24" s="27">
        <f t="shared" si="2"/>
        <v>4222920.17</v>
      </c>
      <c r="G24" s="27">
        <f t="shared" si="3"/>
        <v>1396002.9100000001</v>
      </c>
    </row>
    <row r="25" spans="1:7" ht="24" x14ac:dyDescent="0.2">
      <c r="B25" s="3" t="s">
        <v>20</v>
      </c>
      <c r="C25" s="26">
        <v>0</v>
      </c>
      <c r="D25" s="26">
        <v>0</v>
      </c>
      <c r="E25" s="26">
        <v>1811723.8</v>
      </c>
      <c r="F25" s="27">
        <f t="shared" si="2"/>
        <v>-1811723.8</v>
      </c>
      <c r="G25" s="27">
        <f t="shared" si="3"/>
        <v>-1811723.8</v>
      </c>
    </row>
    <row r="26" spans="1:7" x14ac:dyDescent="0.2">
      <c r="B26" s="3" t="s">
        <v>21</v>
      </c>
      <c r="C26" s="26">
        <v>-16403468.74</v>
      </c>
      <c r="D26" s="26">
        <v>0</v>
      </c>
      <c r="E26" s="26">
        <v>0</v>
      </c>
      <c r="F26" s="27">
        <f t="shared" si="2"/>
        <v>-16403468.74</v>
      </c>
      <c r="G26" s="27">
        <f t="shared" si="3"/>
        <v>0</v>
      </c>
    </row>
    <row r="27" spans="1:7" ht="24" x14ac:dyDescent="0.2">
      <c r="B27" s="3" t="s">
        <v>22</v>
      </c>
      <c r="C27" s="26">
        <v>0</v>
      </c>
      <c r="D27" s="26">
        <v>0</v>
      </c>
      <c r="E27" s="26">
        <v>0</v>
      </c>
      <c r="F27" s="27">
        <f t="shared" si="2"/>
        <v>0</v>
      </c>
      <c r="G27" s="27">
        <f t="shared" si="3"/>
        <v>0</v>
      </c>
    </row>
    <row r="28" spans="1:7" x14ac:dyDescent="0.2">
      <c r="B28" s="3" t="s">
        <v>23</v>
      </c>
      <c r="C28" s="26">
        <v>0</v>
      </c>
      <c r="D28" s="26">
        <v>0</v>
      </c>
      <c r="E28" s="26">
        <v>0</v>
      </c>
      <c r="F28" s="27">
        <f t="shared" si="2"/>
        <v>0</v>
      </c>
      <c r="G28" s="27">
        <f t="shared" si="3"/>
        <v>0</v>
      </c>
    </row>
    <row r="29" spans="1:7" ht="12.75" thickBot="1" x14ac:dyDescent="0.25">
      <c r="B29" s="4"/>
      <c r="C29" s="29"/>
      <c r="D29" s="29"/>
      <c r="E29" s="29"/>
      <c r="F29" s="29"/>
      <c r="G29" s="29"/>
    </row>
    <row r="31" spans="1:7" s="12" customFormat="1" ht="12.75" x14ac:dyDescent="0.2">
      <c r="B31" s="11"/>
    </row>
    <row r="32" spans="1:7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2024-01-31T18:22:40Z</cp:lastPrinted>
  <dcterms:created xsi:type="dcterms:W3CDTF">2019-12-03T19:14:48Z</dcterms:created>
  <dcterms:modified xsi:type="dcterms:W3CDTF">2024-01-31T18:23:28Z</dcterms:modified>
</cp:coreProperties>
</file>